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ujfile.nuj.adm.niigata-u.ac.jp\5530_医歯学系歯学部事務室\☆会計共通\R5 会計関係\04_R5 謝金関係\01_書式等\"/>
    </mc:Choice>
  </mc:AlternateContent>
  <bookViews>
    <workbookView xWindow="0" yWindow="0" windowWidth="28800" windowHeight="11775"/>
  </bookViews>
  <sheets>
    <sheet name="業務予定表" sheetId="1" r:id="rId1"/>
  </sheets>
  <definedNames>
    <definedName name="AccessDatabase" hidden="1">"\\JOHOPC1\soumuka\人事係\人事共通\諸データ\非常勤ｄａｔａ\非常勤2002.mdb"</definedName>
    <definedName name="_xlnm.Print_Area" localSheetId="0">業務予定表!$A$1:$Q$37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Q37" i="1"/>
  <c r="H37" i="1"/>
  <c r="Q36" i="1"/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5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0" i="1"/>
  <c r="H9" i="1"/>
  <c r="H8" i="1"/>
  <c r="H36" i="1" s="1"/>
  <c r="H7" i="1"/>
  <c r="H6" i="1"/>
  <c r="H5" i="1"/>
  <c r="J5" i="1" l="1"/>
  <c r="K5" i="1" s="1"/>
  <c r="A5" i="1"/>
  <c r="B5" i="1" s="1"/>
  <c r="J6" i="1" l="1"/>
  <c r="A6" i="1"/>
  <c r="B6" i="1" l="1"/>
  <c r="A7" i="1"/>
  <c r="K6" i="1"/>
  <c r="J7" i="1"/>
  <c r="K7" i="1" l="1"/>
  <c r="J8" i="1"/>
  <c r="B7" i="1"/>
  <c r="A8" i="1"/>
  <c r="B8" i="1" l="1"/>
  <c r="A9" i="1"/>
  <c r="K8" i="1"/>
  <c r="J9" i="1"/>
  <c r="K9" i="1" l="1"/>
  <c r="J10" i="1"/>
  <c r="B9" i="1"/>
  <c r="A10" i="1"/>
  <c r="B10" i="1" l="1"/>
  <c r="A11" i="1"/>
  <c r="K10" i="1"/>
  <c r="J11" i="1"/>
  <c r="K11" i="1" l="1"/>
  <c r="J12" i="1"/>
  <c r="B11" i="1"/>
  <c r="A12" i="1"/>
  <c r="B12" i="1" l="1"/>
  <c r="A13" i="1"/>
  <c r="K12" i="1"/>
  <c r="J13" i="1"/>
  <c r="K13" i="1" l="1"/>
  <c r="J14" i="1"/>
  <c r="B13" i="1"/>
  <c r="A14" i="1"/>
  <c r="B14" i="1" l="1"/>
  <c r="A15" i="1"/>
  <c r="K14" i="1"/>
  <c r="J15" i="1"/>
  <c r="K15" i="1" l="1"/>
  <c r="J16" i="1"/>
  <c r="B15" i="1"/>
  <c r="A16" i="1"/>
  <c r="B16" i="1" l="1"/>
  <c r="A17" i="1"/>
  <c r="K16" i="1"/>
  <c r="J17" i="1"/>
  <c r="K17" i="1" l="1"/>
  <c r="J18" i="1"/>
  <c r="B17" i="1"/>
  <c r="A18" i="1"/>
  <c r="B18" i="1" l="1"/>
  <c r="A19" i="1"/>
  <c r="K18" i="1"/>
  <c r="J19" i="1"/>
  <c r="K19" i="1" l="1"/>
  <c r="J20" i="1"/>
  <c r="B19" i="1"/>
  <c r="A20" i="1"/>
  <c r="B20" i="1" l="1"/>
  <c r="A21" i="1"/>
  <c r="K20" i="1"/>
  <c r="J21" i="1"/>
  <c r="K21" i="1" l="1"/>
  <c r="J22" i="1"/>
  <c r="B21" i="1"/>
  <c r="A22" i="1"/>
  <c r="B22" i="1" l="1"/>
  <c r="A23" i="1"/>
  <c r="K22" i="1"/>
  <c r="J23" i="1"/>
  <c r="K23" i="1" l="1"/>
  <c r="J24" i="1"/>
  <c r="B23" i="1"/>
  <c r="A24" i="1"/>
  <c r="B24" i="1" l="1"/>
  <c r="A25" i="1"/>
  <c r="K24" i="1"/>
  <c r="J25" i="1"/>
  <c r="K25" i="1" l="1"/>
  <c r="J26" i="1"/>
  <c r="B25" i="1"/>
  <c r="A26" i="1"/>
  <c r="B26" i="1" l="1"/>
  <c r="A27" i="1"/>
  <c r="K26" i="1"/>
  <c r="J27" i="1"/>
  <c r="K27" i="1" l="1"/>
  <c r="J28" i="1"/>
  <c r="B27" i="1"/>
  <c r="A28" i="1"/>
  <c r="B28" i="1" l="1"/>
  <c r="A29" i="1"/>
  <c r="K28" i="1"/>
  <c r="J29" i="1"/>
  <c r="K29" i="1" l="1"/>
  <c r="J30" i="1"/>
  <c r="B29" i="1"/>
  <c r="A30" i="1"/>
  <c r="B30" i="1" l="1"/>
  <c r="A31" i="1"/>
  <c r="K30" i="1"/>
  <c r="J31" i="1"/>
  <c r="K31" i="1" l="1"/>
  <c r="J32" i="1"/>
  <c r="B31" i="1"/>
  <c r="A32" i="1"/>
  <c r="B32" i="1" l="1"/>
  <c r="A33" i="1"/>
  <c r="K32" i="1"/>
  <c r="J33" i="1"/>
  <c r="K33" i="1" l="1"/>
  <c r="J34" i="1"/>
  <c r="B33" i="1"/>
  <c r="A34" i="1"/>
  <c r="B34" i="1" l="1"/>
  <c r="A35" i="1"/>
  <c r="B35" i="1" s="1"/>
  <c r="K34" i="1"/>
  <c r="J35" i="1"/>
  <c r="K35" i="1" s="1"/>
</calcChain>
</file>

<file path=xl/sharedStrings.xml><?xml version="1.0" encoding="utf-8"?>
<sst xmlns="http://schemas.openxmlformats.org/spreadsheetml/2006/main" count="80" uniqueCount="11">
  <si>
    <t>業務予定表</t>
    <rPh sb="0" eb="2">
      <t>ギョウム</t>
    </rPh>
    <rPh sb="2" eb="5">
      <t>ヨテイヒョウ</t>
    </rPh>
    <phoneticPr fontId="1"/>
  </si>
  <si>
    <t>業務実施者名：</t>
    <rPh sb="0" eb="2">
      <t>ギョウム</t>
    </rPh>
    <rPh sb="2" eb="5">
      <t>ジッシシャ</t>
    </rPh>
    <rPh sb="5" eb="6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</si>
  <si>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</si>
  <si>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</si>
  <si>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</si>
  <si>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</si>
  <si>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</si>
  <si>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t>～</t>
    <phoneticPr fontId="1"/>
  </si>
  <si>
    <t>休憩時間</t>
    <rPh sb="0" eb="2">
      <t>キュウケイ</t>
    </rPh>
    <rPh sb="2" eb="4">
      <t>ジカン</t>
    </rPh>
    <phoneticPr fontId="1"/>
  </si>
  <si>
    <t>勤務時間</t>
    <rPh sb="0" eb="2">
      <t>キンム</t>
    </rPh>
    <rPh sb="2" eb="4">
      <t>ジカン</t>
    </rPh>
    <phoneticPr fontId="1"/>
  </si>
  <si>
    <t>従事日数：</t>
    <rPh sb="0" eb="2">
      <t>ジュウジ</t>
    </rPh>
    <rPh sb="2" eb="4">
      <t>ニッスウ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</si>
</sst>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d"/>
    <numFmt numFmtId="177" formatCode="\(aaa\)"/>
    <numFmt numFmtId="178" formatCode="[h]:mm"/>
    <numFmt numFmtId="179" formatCode="0&quot;日&quot;"/>
  </numFmts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D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/>
    <xf numFmtId="176" fontId="0" fillId="0" borderId="2" xfId="0" applyNumberFormat="1" applyBorder="1"/>
    <xf numFmtId="177" fontId="0" fillId="0" borderId="2" xfId="0" applyNumberFormat="1" applyBorder="1"/>
    <xf numFmtId="20" fontId="0" fillId="0" borderId="5" xfId="0" applyNumberFormat="1" applyBorder="1" applyAlignment="1">
      <alignment horizontal="left"/>
    </xf>
    <xf numFmtId="20" fontId="0" fillId="0" borderId="0" xfId="0" applyNumberFormat="1" applyBorder="1" applyAlignment="1">
      <alignment horizontal="left"/>
    </xf>
    <xf numFmtId="20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/>
    <xf numFmtId="20" fontId="0" fillId="0" borderId="5" xfId="0" applyNumberForma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2" borderId="0" xfId="0" applyFill="1"/>
    <xf numFmtId="20" fontId="0" fillId="2" borderId="5" xfId="0" applyNumberFormat="1" applyFill="1" applyBorder="1" applyAlignment="1">
      <alignment horizontal="left"/>
    </xf>
    <xf numFmtId="20" fontId="0" fillId="2" borderId="6" xfId="0" applyNumberFormat="1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20" fontId="0" fillId="2" borderId="6" xfId="0" applyNumberFormat="1" applyFill="1" applyBorder="1" applyAlignment="1">
      <alignment horizontal="left"/>
    </xf>
    <xf numFmtId="178" fontId="0" fillId="0" borderId="0" xfId="0" applyNumberFormat="1"/>
    <xf numFmtId="179" fontId="0" fillId="0" borderId="0" xfId="0" applyNumberFormat="1" applyFill="1" applyBorder="1" applyAlignment="1">
      <alignment horizontal="right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20" fontId="0" fillId="2" borderId="2" xfId="0" applyNumberFormat="1" applyFill="1" applyBorder="1" applyAlignment="1"/>
    <xf numFmtId="20" fontId="0" fillId="2" borderId="4" xfId="0" applyNumberFormat="1" applyFill="1" applyBorder="1" applyAlignment="1"/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3">
    <dxf>
      <numFmt numFmtId="180" formatCode=";;;"/>
    </dxf>
    <dxf>
      <numFmt numFmtId="180" formatCode=";;;"/>
    </dxf>
    <dxf>
      <numFmt numFmtId="180" formatCode=";;;"/>
    </dxf>
  </dxfs>
  <tableStyles count="0" defaultTableStyle="TableStyleMedium2" defaultPivotStyle="PivotStyleLight16"/>
  <colors>
    <mruColors>
      <color rgb="FFFFFFD5"/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302558</xdr:colOff>
      <xdr:row>3</xdr:row>
      <xdr:rowOff>115981</xdr:rowOff>
    </xdr:from>
    <xdr:to>
      <xdr:col>24</xdr:col>
      <xdr:colOff>76201</xdr:colOff>
      <xdr:row>21</xdr:row>
      <xdr:rowOff>28575</xdr:rowOff>
    </xdr:to>
    <xdr:sp macro="" textlink="">
      <xdr:nvSpPr>
        <xdr:cNvPr id="2" name="角丸四角形 1"/>
        <xdr:cNvSpPr/>
      </xdr:nvSpPr>
      <xdr:spPr>
        <a:xfrm>
          <a:off x="6951008" y="830356"/>
          <a:ext cx="4574243" cy="419884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【留意事項】臨時業務として依頼できる範囲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以下をすべて満たすもの。</a:t>
          </a:r>
          <a:endParaRPr lang="ja-JP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ヵ月の業務日数が常勤職員の３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４（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日）以内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日の業務時間が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時間以下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週の業務時間が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時間未満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業務期間が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60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日以内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また，上記の基準の外に下記の項目についても，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留意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lang="ja-JP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・原則として，午後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時から午前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時までの間を除くこと。</a:t>
          </a: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・用務の内容は，危険性を伴わないものであること。</a:t>
          </a: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・学生等に業務を依頼する際は，授業等に支障のない時間帯とすること。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u="wavy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労働時間が</a:t>
          </a:r>
          <a:r>
            <a:rPr lang="en-US" altLang="ja-JP" sz="1100" u="wavy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1100" u="wavy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時間を超える場合においては，途中に少なくとも</a:t>
          </a:r>
          <a:r>
            <a:rPr lang="en-US" altLang="ja-JP" sz="1100" u="wavy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45</a:t>
          </a:r>
          <a:r>
            <a:rPr lang="ja-JP" altLang="ja-JP" sz="1100" u="wavy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分の休憩時間が必要となります。</a:t>
          </a:r>
          <a:endParaRPr lang="ja-JP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view="pageBreakPreview" zoomScaleNormal="100" zoomScaleSheetLayoutView="100" workbookViewId="0">
      <selection activeCell="C3" sqref="C3"/>
    </sheetView>
  </sheetViews>
  <sheetFormatPr defaultRowHeight="18.75" x14ac:dyDescent="0.4"/>
  <cols>
    <col min="1" max="1" width="6.25" customWidth="1"/>
    <col min="2" max="2" width="5.25" bestFit="1" customWidth="1"/>
    <col min="3" max="4" width="3.5" customWidth="1"/>
    <col min="5" max="5" width="3.625" style="9" customWidth="1"/>
    <col min="6" max="6" width="7" customWidth="1"/>
    <col min="7" max="7" width="6.625" customWidth="1"/>
    <col min="8" max="8" width="6.75" customWidth="1"/>
    <col min="9" max="9" width="2" customWidth="1"/>
    <col min="10" max="10" width="6.25" customWidth="1"/>
    <col min="11" max="11" width="5.25" bestFit="1" customWidth="1"/>
    <col min="12" max="13" width="3.625" customWidth="1"/>
    <col min="14" max="14" width="3.625" style="9" customWidth="1"/>
    <col min="15" max="15" width="7" customWidth="1"/>
    <col min="16" max="16" width="6.625" customWidth="1"/>
    <col min="17" max="17" width="6.75" customWidth="1"/>
  </cols>
  <sheetData>
    <row r="1" spans="1:17" x14ac:dyDescent="0.4">
      <c r="A1" t="s">
        <v>0</v>
      </c>
      <c r="J1" s="1"/>
      <c r="L1" s="1" t="s">
        <v>1</v>
      </c>
      <c r="M1" s="27"/>
      <c r="N1" s="27"/>
      <c r="O1" s="27"/>
      <c r="P1" s="27"/>
      <c r="Q1" s="27"/>
    </row>
    <row r="3" spans="1:17" x14ac:dyDescent="0.4">
      <c r="A3" s="14">
        <v>2023</v>
      </c>
      <c r="B3" t="s">
        <v>2</v>
      </c>
      <c r="C3" s="14"/>
      <c r="D3" t="s">
        <v>3</v>
      </c>
      <c r="F3" s="8"/>
      <c r="J3" s="14">
        <v>2023</v>
      </c>
      <c r="K3" t="s">
        <v>2</v>
      </c>
      <c r="L3" s="14"/>
      <c r="M3" t="s">
        <v>3</v>
      </c>
    </row>
    <row r="4" spans="1:17" x14ac:dyDescent="0.4">
      <c r="A4" s="2" t="s">
        <v>4</v>
      </c>
      <c r="B4" s="3" t="s">
        <v>5</v>
      </c>
      <c r="C4" s="28" t="s">
        <v>6</v>
      </c>
      <c r="D4" s="28"/>
      <c r="E4" s="28"/>
      <c r="F4" s="28"/>
      <c r="G4" s="13" t="s">
        <v>8</v>
      </c>
      <c r="H4" s="11" t="s">
        <v>9</v>
      </c>
      <c r="J4" s="2" t="s">
        <v>4</v>
      </c>
      <c r="K4" s="3" t="s">
        <v>5</v>
      </c>
      <c r="L4" s="28" t="s">
        <v>6</v>
      </c>
      <c r="M4" s="28"/>
      <c r="N4" s="28"/>
      <c r="O4" s="28"/>
      <c r="P4" s="13" t="s">
        <v>8</v>
      </c>
      <c r="Q4" s="11" t="s">
        <v>9</v>
      </c>
    </row>
    <row r="5" spans="1:17" x14ac:dyDescent="0.4">
      <c r="A5" s="4">
        <f>DATE($A$3,$C$3,1)</f>
        <v>44896</v>
      </c>
      <c r="B5" s="5" t="str">
        <f>TEXT(A5,"aaa")</f>
        <v>木</v>
      </c>
      <c r="C5" s="25"/>
      <c r="D5" s="23"/>
      <c r="E5" s="10" t="s">
        <v>7</v>
      </c>
      <c r="F5" s="15"/>
      <c r="G5" s="16"/>
      <c r="H5" s="12" t="str">
        <f>IF($C5="","",$F5-$C5-$G5)</f>
        <v/>
      </c>
      <c r="I5" s="7"/>
      <c r="J5" s="4">
        <f>DATE($J$3,$L$3,1)</f>
        <v>44896</v>
      </c>
      <c r="K5" s="5" t="str">
        <f>TEXT(J5,"aaa")</f>
        <v>木</v>
      </c>
      <c r="L5" s="25"/>
      <c r="M5" s="23"/>
      <c r="N5" s="10" t="s">
        <v>7</v>
      </c>
      <c r="O5" s="15"/>
      <c r="P5" s="16"/>
      <c r="Q5" s="12" t="str">
        <f>IF($L5="","",$O5-$L5-$P5)</f>
        <v/>
      </c>
    </row>
    <row r="6" spans="1:17" x14ac:dyDescent="0.4">
      <c r="A6" s="4">
        <f>A5+1</f>
        <v>44897</v>
      </c>
      <c r="B6" s="5" t="str">
        <f t="shared" ref="B6:B34" si="0">TEXT(A6,"aaa")</f>
        <v>金</v>
      </c>
      <c r="C6" s="22"/>
      <c r="D6" s="23"/>
      <c r="E6" s="10" t="s">
        <v>7</v>
      </c>
      <c r="F6" s="17"/>
      <c r="G6" s="18"/>
      <c r="H6" s="6" t="str">
        <f t="shared" ref="H6:H35" si="1">IF($C6="","",$F6-$C6-$G6)</f>
        <v/>
      </c>
      <c r="I6" s="7"/>
      <c r="J6" s="4">
        <f>J5+1</f>
        <v>44897</v>
      </c>
      <c r="K6" s="5" t="str">
        <f t="shared" ref="K6:K34" si="2">TEXT(J6,"aaa")</f>
        <v>金</v>
      </c>
      <c r="L6" s="22"/>
      <c r="M6" s="23"/>
      <c r="N6" s="10" t="s">
        <v>7</v>
      </c>
      <c r="O6" s="17"/>
      <c r="P6" s="18"/>
      <c r="Q6" s="12" t="str">
        <f t="shared" ref="Q6:Q35" si="3">IF($L6="","",$O6-$L6-$P6)</f>
        <v/>
      </c>
    </row>
    <row r="7" spans="1:17" x14ac:dyDescent="0.4">
      <c r="A7" s="4">
        <f t="shared" ref="A7:A35" si="4">A6+1</f>
        <v>44898</v>
      </c>
      <c r="B7" s="5" t="str">
        <f t="shared" si="0"/>
        <v>土</v>
      </c>
      <c r="C7" s="22"/>
      <c r="D7" s="23"/>
      <c r="E7" s="10" t="s">
        <v>7</v>
      </c>
      <c r="F7" s="17"/>
      <c r="G7" s="18"/>
      <c r="H7" s="6" t="str">
        <f t="shared" si="1"/>
        <v/>
      </c>
      <c r="I7" s="7"/>
      <c r="J7" s="4">
        <f t="shared" ref="J7:J32" si="5">J6+1</f>
        <v>44898</v>
      </c>
      <c r="K7" s="5" t="str">
        <f t="shared" si="2"/>
        <v>土</v>
      </c>
      <c r="L7" s="22"/>
      <c r="M7" s="23"/>
      <c r="N7" s="10" t="s">
        <v>7</v>
      </c>
      <c r="O7" s="17"/>
      <c r="P7" s="18"/>
      <c r="Q7" s="12" t="str">
        <f t="shared" si="3"/>
        <v/>
      </c>
    </row>
    <row r="8" spans="1:17" x14ac:dyDescent="0.4">
      <c r="A8" s="4">
        <f t="shared" si="4"/>
        <v>44899</v>
      </c>
      <c r="B8" s="5" t="str">
        <f t="shared" si="0"/>
        <v>日</v>
      </c>
      <c r="C8" s="22"/>
      <c r="D8" s="26"/>
      <c r="E8" s="10" t="s">
        <v>7</v>
      </c>
      <c r="F8" s="17"/>
      <c r="G8" s="18"/>
      <c r="H8" s="6" t="str">
        <f t="shared" si="1"/>
        <v/>
      </c>
      <c r="I8" s="7"/>
      <c r="J8" s="4">
        <f t="shared" si="5"/>
        <v>44899</v>
      </c>
      <c r="K8" s="5" t="str">
        <f t="shared" si="2"/>
        <v>日</v>
      </c>
      <c r="L8" s="22"/>
      <c r="M8" s="23"/>
      <c r="N8" s="10" t="s">
        <v>7</v>
      </c>
      <c r="O8" s="17"/>
      <c r="P8" s="18"/>
      <c r="Q8" s="12" t="str">
        <f t="shared" si="3"/>
        <v/>
      </c>
    </row>
    <row r="9" spans="1:17" x14ac:dyDescent="0.4">
      <c r="A9" s="4">
        <f t="shared" si="4"/>
        <v>44900</v>
      </c>
      <c r="B9" s="5" t="str">
        <f t="shared" si="0"/>
        <v>月</v>
      </c>
      <c r="C9" s="23"/>
      <c r="D9" s="24"/>
      <c r="E9" s="10" t="s">
        <v>7</v>
      </c>
      <c r="F9" s="17"/>
      <c r="G9" s="18"/>
      <c r="H9" s="6" t="str">
        <f t="shared" si="1"/>
        <v/>
      </c>
      <c r="I9" s="7"/>
      <c r="J9" s="4">
        <f t="shared" si="5"/>
        <v>44900</v>
      </c>
      <c r="K9" s="5" t="str">
        <f t="shared" si="2"/>
        <v>月</v>
      </c>
      <c r="L9" s="22"/>
      <c r="M9" s="23"/>
      <c r="N9" s="10" t="s">
        <v>7</v>
      </c>
      <c r="O9" s="17"/>
      <c r="P9" s="18"/>
      <c r="Q9" s="12" t="str">
        <f t="shared" si="3"/>
        <v/>
      </c>
    </row>
    <row r="10" spans="1:17" x14ac:dyDescent="0.4">
      <c r="A10" s="4">
        <f t="shared" si="4"/>
        <v>44901</v>
      </c>
      <c r="B10" s="5" t="str">
        <f t="shared" si="0"/>
        <v>火</v>
      </c>
      <c r="C10" s="23"/>
      <c r="D10" s="24"/>
      <c r="E10" s="10" t="s">
        <v>7</v>
      </c>
      <c r="F10" s="17"/>
      <c r="G10" s="18"/>
      <c r="H10" s="6" t="str">
        <f t="shared" si="1"/>
        <v/>
      </c>
      <c r="I10" s="7"/>
      <c r="J10" s="4">
        <f t="shared" si="5"/>
        <v>44901</v>
      </c>
      <c r="K10" s="5" t="str">
        <f t="shared" si="2"/>
        <v>火</v>
      </c>
      <c r="L10" s="22"/>
      <c r="M10" s="23"/>
      <c r="N10" s="10" t="s">
        <v>7</v>
      </c>
      <c r="O10" s="17"/>
      <c r="P10" s="18"/>
      <c r="Q10" s="12" t="str">
        <f t="shared" si="3"/>
        <v/>
      </c>
    </row>
    <row r="11" spans="1:17" x14ac:dyDescent="0.4">
      <c r="A11" s="4">
        <f t="shared" si="4"/>
        <v>44902</v>
      </c>
      <c r="B11" s="5" t="str">
        <f t="shared" si="0"/>
        <v>水</v>
      </c>
      <c r="C11" s="23"/>
      <c r="D11" s="24"/>
      <c r="E11" s="10" t="s">
        <v>7</v>
      </c>
      <c r="F11" s="17"/>
      <c r="G11" s="18"/>
      <c r="H11" s="6" t="str">
        <f t="shared" si="1"/>
        <v/>
      </c>
      <c r="I11" s="7"/>
      <c r="J11" s="4">
        <f t="shared" si="5"/>
        <v>44902</v>
      </c>
      <c r="K11" s="5" t="str">
        <f t="shared" si="2"/>
        <v>水</v>
      </c>
      <c r="L11" s="22"/>
      <c r="M11" s="23"/>
      <c r="N11" s="10" t="s">
        <v>7</v>
      </c>
      <c r="O11" s="17"/>
      <c r="P11" s="18"/>
      <c r="Q11" s="12" t="str">
        <f t="shared" si="3"/>
        <v/>
      </c>
    </row>
    <row r="12" spans="1:17" x14ac:dyDescent="0.4">
      <c r="A12" s="4">
        <f t="shared" si="4"/>
        <v>44903</v>
      </c>
      <c r="B12" s="5" t="str">
        <f t="shared" si="0"/>
        <v>木</v>
      </c>
      <c r="C12" s="25"/>
      <c r="D12" s="23"/>
      <c r="E12" s="10" t="s">
        <v>7</v>
      </c>
      <c r="F12" s="15"/>
      <c r="G12" s="19"/>
      <c r="H12" s="6" t="str">
        <f t="shared" si="1"/>
        <v/>
      </c>
      <c r="I12" s="7"/>
      <c r="J12" s="4">
        <f t="shared" si="5"/>
        <v>44903</v>
      </c>
      <c r="K12" s="5" t="str">
        <f t="shared" si="2"/>
        <v>木</v>
      </c>
      <c r="L12" s="22"/>
      <c r="M12" s="23"/>
      <c r="N12" s="10" t="s">
        <v>7</v>
      </c>
      <c r="O12" s="17"/>
      <c r="P12" s="19"/>
      <c r="Q12" s="12" t="str">
        <f t="shared" si="3"/>
        <v/>
      </c>
    </row>
    <row r="13" spans="1:17" x14ac:dyDescent="0.4">
      <c r="A13" s="4">
        <f t="shared" si="4"/>
        <v>44904</v>
      </c>
      <c r="B13" s="5" t="str">
        <f t="shared" si="0"/>
        <v>金</v>
      </c>
      <c r="C13" s="22"/>
      <c r="D13" s="23"/>
      <c r="E13" s="10" t="s">
        <v>7</v>
      </c>
      <c r="F13" s="17"/>
      <c r="G13" s="18"/>
      <c r="H13" s="6" t="str">
        <f t="shared" si="1"/>
        <v/>
      </c>
      <c r="I13" s="7"/>
      <c r="J13" s="4">
        <f t="shared" si="5"/>
        <v>44904</v>
      </c>
      <c r="K13" s="5" t="str">
        <f t="shared" si="2"/>
        <v>金</v>
      </c>
      <c r="L13" s="22"/>
      <c r="M13" s="23"/>
      <c r="N13" s="10" t="s">
        <v>7</v>
      </c>
      <c r="O13" s="17"/>
      <c r="P13" s="18"/>
      <c r="Q13" s="12" t="str">
        <f t="shared" si="3"/>
        <v/>
      </c>
    </row>
    <row r="14" spans="1:17" x14ac:dyDescent="0.4">
      <c r="A14" s="4">
        <f t="shared" si="4"/>
        <v>44905</v>
      </c>
      <c r="B14" s="5" t="str">
        <f t="shared" si="0"/>
        <v>土</v>
      </c>
      <c r="C14" s="22"/>
      <c r="D14" s="23"/>
      <c r="E14" s="10" t="s">
        <v>7</v>
      </c>
      <c r="F14" s="17"/>
      <c r="G14" s="18"/>
      <c r="H14" s="6" t="str">
        <f t="shared" si="1"/>
        <v/>
      </c>
      <c r="I14" s="7"/>
      <c r="J14" s="4">
        <f t="shared" si="5"/>
        <v>44905</v>
      </c>
      <c r="K14" s="5" t="str">
        <f t="shared" si="2"/>
        <v>土</v>
      </c>
      <c r="L14" s="22"/>
      <c r="M14" s="23"/>
      <c r="N14" s="10" t="s">
        <v>7</v>
      </c>
      <c r="O14" s="17"/>
      <c r="P14" s="18"/>
      <c r="Q14" s="12" t="str">
        <f t="shared" si="3"/>
        <v/>
      </c>
    </row>
    <row r="15" spans="1:17" x14ac:dyDescent="0.4">
      <c r="A15" s="4">
        <f t="shared" si="4"/>
        <v>44906</v>
      </c>
      <c r="B15" s="5" t="str">
        <f t="shared" si="0"/>
        <v>日</v>
      </c>
      <c r="C15" s="22"/>
      <c r="D15" s="23"/>
      <c r="E15" s="10" t="s">
        <v>7</v>
      </c>
      <c r="F15" s="17"/>
      <c r="G15" s="18"/>
      <c r="H15" s="6" t="str">
        <f t="shared" si="1"/>
        <v/>
      </c>
      <c r="I15" s="7"/>
      <c r="J15" s="4">
        <f t="shared" si="5"/>
        <v>44906</v>
      </c>
      <c r="K15" s="5" t="str">
        <f t="shared" si="2"/>
        <v>日</v>
      </c>
      <c r="L15" s="22"/>
      <c r="M15" s="23"/>
      <c r="N15" s="10" t="s">
        <v>7</v>
      </c>
      <c r="O15" s="17"/>
      <c r="P15" s="18"/>
      <c r="Q15" s="12" t="str">
        <f t="shared" si="3"/>
        <v/>
      </c>
    </row>
    <row r="16" spans="1:17" x14ac:dyDescent="0.4">
      <c r="A16" s="4">
        <f t="shared" si="4"/>
        <v>44907</v>
      </c>
      <c r="B16" s="5" t="str">
        <f t="shared" si="0"/>
        <v>月</v>
      </c>
      <c r="C16" s="22"/>
      <c r="D16" s="23"/>
      <c r="E16" s="10" t="s">
        <v>7</v>
      </c>
      <c r="F16" s="17"/>
      <c r="G16" s="18"/>
      <c r="H16" s="6" t="str">
        <f t="shared" si="1"/>
        <v/>
      </c>
      <c r="I16" s="7"/>
      <c r="J16" s="4">
        <f t="shared" si="5"/>
        <v>44907</v>
      </c>
      <c r="K16" s="5" t="str">
        <f t="shared" si="2"/>
        <v>月</v>
      </c>
      <c r="L16" s="22"/>
      <c r="M16" s="23"/>
      <c r="N16" s="10" t="s">
        <v>7</v>
      </c>
      <c r="O16" s="17"/>
      <c r="P16" s="18"/>
      <c r="Q16" s="12" t="str">
        <f t="shared" si="3"/>
        <v/>
      </c>
    </row>
    <row r="17" spans="1:17" x14ac:dyDescent="0.4">
      <c r="A17" s="4">
        <f t="shared" si="4"/>
        <v>44908</v>
      </c>
      <c r="B17" s="5" t="str">
        <f t="shared" si="0"/>
        <v>火</v>
      </c>
      <c r="C17" s="25"/>
      <c r="D17" s="23"/>
      <c r="E17" s="10" t="s">
        <v>7</v>
      </c>
      <c r="F17" s="15"/>
      <c r="G17" s="19"/>
      <c r="H17" s="6" t="str">
        <f t="shared" si="1"/>
        <v/>
      </c>
      <c r="I17" s="7"/>
      <c r="J17" s="4">
        <f t="shared" si="5"/>
        <v>44908</v>
      </c>
      <c r="K17" s="5" t="str">
        <f t="shared" si="2"/>
        <v>火</v>
      </c>
      <c r="L17" s="22"/>
      <c r="M17" s="23"/>
      <c r="N17" s="10" t="s">
        <v>7</v>
      </c>
      <c r="O17" s="17"/>
      <c r="P17" s="19"/>
      <c r="Q17" s="12" t="str">
        <f t="shared" si="3"/>
        <v/>
      </c>
    </row>
    <row r="18" spans="1:17" x14ac:dyDescent="0.4">
      <c r="A18" s="4">
        <f t="shared" si="4"/>
        <v>44909</v>
      </c>
      <c r="B18" s="5" t="str">
        <f t="shared" si="0"/>
        <v>水</v>
      </c>
      <c r="C18" s="22"/>
      <c r="D18" s="23"/>
      <c r="E18" s="10" t="s">
        <v>7</v>
      </c>
      <c r="F18" s="17"/>
      <c r="G18" s="18"/>
      <c r="H18" s="6" t="str">
        <f t="shared" si="1"/>
        <v/>
      </c>
      <c r="I18" s="7"/>
      <c r="J18" s="4">
        <f t="shared" si="5"/>
        <v>44909</v>
      </c>
      <c r="K18" s="5" t="str">
        <f t="shared" si="2"/>
        <v>水</v>
      </c>
      <c r="L18" s="22"/>
      <c r="M18" s="23"/>
      <c r="N18" s="10" t="s">
        <v>7</v>
      </c>
      <c r="O18" s="17"/>
      <c r="P18" s="18"/>
      <c r="Q18" s="12" t="str">
        <f t="shared" si="3"/>
        <v/>
      </c>
    </row>
    <row r="19" spans="1:17" x14ac:dyDescent="0.4">
      <c r="A19" s="4">
        <f t="shared" si="4"/>
        <v>44910</v>
      </c>
      <c r="B19" s="5" t="str">
        <f t="shared" si="0"/>
        <v>木</v>
      </c>
      <c r="C19" s="22"/>
      <c r="D19" s="23"/>
      <c r="E19" s="10" t="s">
        <v>7</v>
      </c>
      <c r="F19" s="17"/>
      <c r="G19" s="18"/>
      <c r="H19" s="6" t="str">
        <f t="shared" si="1"/>
        <v/>
      </c>
      <c r="I19" s="7"/>
      <c r="J19" s="4">
        <f t="shared" si="5"/>
        <v>44910</v>
      </c>
      <c r="K19" s="5" t="str">
        <f t="shared" si="2"/>
        <v>木</v>
      </c>
      <c r="L19" s="22"/>
      <c r="M19" s="23"/>
      <c r="N19" s="10" t="s">
        <v>7</v>
      </c>
      <c r="O19" s="17"/>
      <c r="P19" s="18"/>
      <c r="Q19" s="12" t="str">
        <f t="shared" si="3"/>
        <v/>
      </c>
    </row>
    <row r="20" spans="1:17" x14ac:dyDescent="0.4">
      <c r="A20" s="4">
        <f t="shared" si="4"/>
        <v>44911</v>
      </c>
      <c r="B20" s="5" t="str">
        <f t="shared" si="0"/>
        <v>金</v>
      </c>
      <c r="C20" s="22"/>
      <c r="D20" s="23"/>
      <c r="E20" s="10" t="s">
        <v>7</v>
      </c>
      <c r="F20" s="17"/>
      <c r="G20" s="18"/>
      <c r="H20" s="6" t="str">
        <f t="shared" si="1"/>
        <v/>
      </c>
      <c r="I20" s="7"/>
      <c r="J20" s="4">
        <f t="shared" si="5"/>
        <v>44911</v>
      </c>
      <c r="K20" s="5" t="str">
        <f t="shared" si="2"/>
        <v>金</v>
      </c>
      <c r="L20" s="22"/>
      <c r="M20" s="23"/>
      <c r="N20" s="10" t="s">
        <v>7</v>
      </c>
      <c r="O20" s="17"/>
      <c r="P20" s="18"/>
      <c r="Q20" s="12" t="str">
        <f t="shared" si="3"/>
        <v/>
      </c>
    </row>
    <row r="21" spans="1:17" x14ac:dyDescent="0.4">
      <c r="A21" s="4">
        <f t="shared" si="4"/>
        <v>44912</v>
      </c>
      <c r="B21" s="5" t="str">
        <f t="shared" si="0"/>
        <v>土</v>
      </c>
      <c r="C21" s="23"/>
      <c r="D21" s="24"/>
      <c r="E21" s="10" t="s">
        <v>7</v>
      </c>
      <c r="F21" s="17"/>
      <c r="G21" s="18"/>
      <c r="H21" s="6" t="str">
        <f t="shared" si="1"/>
        <v/>
      </c>
      <c r="I21" s="7"/>
      <c r="J21" s="4">
        <f t="shared" si="5"/>
        <v>44912</v>
      </c>
      <c r="K21" s="5" t="str">
        <f t="shared" si="2"/>
        <v>土</v>
      </c>
      <c r="L21" s="22"/>
      <c r="M21" s="23"/>
      <c r="N21" s="10" t="s">
        <v>7</v>
      </c>
      <c r="O21" s="17"/>
      <c r="P21" s="18"/>
      <c r="Q21" s="12" t="str">
        <f t="shared" si="3"/>
        <v/>
      </c>
    </row>
    <row r="22" spans="1:17" x14ac:dyDescent="0.4">
      <c r="A22" s="4">
        <f t="shared" si="4"/>
        <v>44913</v>
      </c>
      <c r="B22" s="5" t="str">
        <f t="shared" si="0"/>
        <v>日</v>
      </c>
      <c r="C22" s="22"/>
      <c r="D22" s="23"/>
      <c r="E22" s="10" t="s">
        <v>7</v>
      </c>
      <c r="F22" s="17"/>
      <c r="G22" s="18"/>
      <c r="H22" s="6" t="str">
        <f t="shared" si="1"/>
        <v/>
      </c>
      <c r="I22" s="7"/>
      <c r="J22" s="4">
        <f t="shared" si="5"/>
        <v>44913</v>
      </c>
      <c r="K22" s="5" t="str">
        <f t="shared" si="2"/>
        <v>日</v>
      </c>
      <c r="L22" s="22"/>
      <c r="M22" s="23"/>
      <c r="N22" s="10" t="s">
        <v>7</v>
      </c>
      <c r="O22" s="17"/>
      <c r="P22" s="18"/>
      <c r="Q22" s="12" t="str">
        <f t="shared" si="3"/>
        <v/>
      </c>
    </row>
    <row r="23" spans="1:17" x14ac:dyDescent="0.4">
      <c r="A23" s="4">
        <f t="shared" si="4"/>
        <v>44914</v>
      </c>
      <c r="B23" s="5" t="str">
        <f t="shared" si="0"/>
        <v>月</v>
      </c>
      <c r="C23" s="22"/>
      <c r="D23" s="23"/>
      <c r="E23" s="10" t="s">
        <v>7</v>
      </c>
      <c r="F23" s="17"/>
      <c r="G23" s="18"/>
      <c r="H23" s="6" t="str">
        <f t="shared" si="1"/>
        <v/>
      </c>
      <c r="I23" s="7"/>
      <c r="J23" s="4">
        <f t="shared" si="5"/>
        <v>44914</v>
      </c>
      <c r="K23" s="5" t="str">
        <f t="shared" si="2"/>
        <v>月</v>
      </c>
      <c r="L23" s="22"/>
      <c r="M23" s="23"/>
      <c r="N23" s="10" t="s">
        <v>7</v>
      </c>
      <c r="O23" s="17"/>
      <c r="P23" s="18"/>
      <c r="Q23" s="12" t="str">
        <f t="shared" si="3"/>
        <v/>
      </c>
    </row>
    <row r="24" spans="1:17" x14ac:dyDescent="0.4">
      <c r="A24" s="4">
        <f t="shared" si="4"/>
        <v>44915</v>
      </c>
      <c r="B24" s="5" t="str">
        <f t="shared" si="0"/>
        <v>火</v>
      </c>
      <c r="C24" s="22"/>
      <c r="D24" s="23"/>
      <c r="E24" s="10" t="s">
        <v>7</v>
      </c>
      <c r="F24" s="17"/>
      <c r="G24" s="18"/>
      <c r="H24" s="6" t="str">
        <f t="shared" si="1"/>
        <v/>
      </c>
      <c r="I24" s="7"/>
      <c r="J24" s="4">
        <f t="shared" si="5"/>
        <v>44915</v>
      </c>
      <c r="K24" s="5" t="str">
        <f t="shared" si="2"/>
        <v>火</v>
      </c>
      <c r="L24" s="22"/>
      <c r="M24" s="23"/>
      <c r="N24" s="10" t="s">
        <v>7</v>
      </c>
      <c r="O24" s="17"/>
      <c r="P24" s="18"/>
      <c r="Q24" s="12" t="str">
        <f t="shared" si="3"/>
        <v/>
      </c>
    </row>
    <row r="25" spans="1:17" x14ac:dyDescent="0.4">
      <c r="A25" s="4">
        <f t="shared" si="4"/>
        <v>44916</v>
      </c>
      <c r="B25" s="5" t="str">
        <f t="shared" si="0"/>
        <v>水</v>
      </c>
      <c r="C25" s="22"/>
      <c r="D25" s="23"/>
      <c r="E25" s="10" t="s">
        <v>7</v>
      </c>
      <c r="F25" s="17"/>
      <c r="G25" s="18"/>
      <c r="H25" s="6" t="str">
        <f t="shared" si="1"/>
        <v/>
      </c>
      <c r="I25" s="7"/>
      <c r="J25" s="4">
        <f t="shared" si="5"/>
        <v>44916</v>
      </c>
      <c r="K25" s="5" t="str">
        <f t="shared" si="2"/>
        <v>水</v>
      </c>
      <c r="L25" s="22"/>
      <c r="M25" s="23"/>
      <c r="N25" s="10" t="s">
        <v>7</v>
      </c>
      <c r="O25" s="17"/>
      <c r="P25" s="18"/>
      <c r="Q25" s="12" t="str">
        <f t="shared" si="3"/>
        <v/>
      </c>
    </row>
    <row r="26" spans="1:17" x14ac:dyDescent="0.4">
      <c r="A26" s="4">
        <f t="shared" si="4"/>
        <v>44917</v>
      </c>
      <c r="B26" s="5" t="str">
        <f t="shared" si="0"/>
        <v>木</v>
      </c>
      <c r="C26" s="22"/>
      <c r="D26" s="23"/>
      <c r="E26" s="10" t="s">
        <v>7</v>
      </c>
      <c r="F26" s="17"/>
      <c r="G26" s="18"/>
      <c r="H26" s="6" t="str">
        <f t="shared" si="1"/>
        <v/>
      </c>
      <c r="I26" s="7"/>
      <c r="J26" s="4">
        <f t="shared" si="5"/>
        <v>44917</v>
      </c>
      <c r="K26" s="5" t="str">
        <f t="shared" si="2"/>
        <v>木</v>
      </c>
      <c r="L26" s="22"/>
      <c r="M26" s="23"/>
      <c r="N26" s="10" t="s">
        <v>7</v>
      </c>
      <c r="O26" s="17"/>
      <c r="P26" s="18"/>
      <c r="Q26" s="12" t="str">
        <f t="shared" si="3"/>
        <v/>
      </c>
    </row>
    <row r="27" spans="1:17" x14ac:dyDescent="0.4">
      <c r="A27" s="4">
        <f t="shared" si="4"/>
        <v>44918</v>
      </c>
      <c r="B27" s="5" t="str">
        <f t="shared" si="0"/>
        <v>金</v>
      </c>
      <c r="C27" s="22"/>
      <c r="D27" s="23"/>
      <c r="E27" s="10" t="s">
        <v>7</v>
      </c>
      <c r="F27" s="17"/>
      <c r="G27" s="18"/>
      <c r="H27" s="6" t="str">
        <f t="shared" si="1"/>
        <v/>
      </c>
      <c r="I27" s="7"/>
      <c r="J27" s="4">
        <f t="shared" si="5"/>
        <v>44918</v>
      </c>
      <c r="K27" s="5" t="str">
        <f t="shared" si="2"/>
        <v>金</v>
      </c>
      <c r="L27" s="22"/>
      <c r="M27" s="23"/>
      <c r="N27" s="10" t="s">
        <v>7</v>
      </c>
      <c r="O27" s="17"/>
      <c r="P27" s="18"/>
      <c r="Q27" s="12" t="str">
        <f t="shared" si="3"/>
        <v/>
      </c>
    </row>
    <row r="28" spans="1:17" x14ac:dyDescent="0.4">
      <c r="A28" s="4">
        <f t="shared" si="4"/>
        <v>44919</v>
      </c>
      <c r="B28" s="5" t="str">
        <f t="shared" si="0"/>
        <v>土</v>
      </c>
      <c r="C28" s="22"/>
      <c r="D28" s="23"/>
      <c r="E28" s="10" t="s">
        <v>7</v>
      </c>
      <c r="F28" s="17"/>
      <c r="G28" s="18"/>
      <c r="H28" s="6" t="str">
        <f t="shared" si="1"/>
        <v/>
      </c>
      <c r="I28" s="7"/>
      <c r="J28" s="4">
        <f t="shared" si="5"/>
        <v>44919</v>
      </c>
      <c r="K28" s="5" t="str">
        <f t="shared" si="2"/>
        <v>土</v>
      </c>
      <c r="L28" s="22"/>
      <c r="M28" s="23"/>
      <c r="N28" s="10" t="s">
        <v>7</v>
      </c>
      <c r="O28" s="17"/>
      <c r="P28" s="18"/>
      <c r="Q28" s="12" t="str">
        <f t="shared" si="3"/>
        <v/>
      </c>
    </row>
    <row r="29" spans="1:17" x14ac:dyDescent="0.4">
      <c r="A29" s="4">
        <f t="shared" si="4"/>
        <v>44920</v>
      </c>
      <c r="B29" s="5" t="str">
        <f t="shared" si="0"/>
        <v>日</v>
      </c>
      <c r="C29" s="22"/>
      <c r="D29" s="23"/>
      <c r="E29" s="10" t="s">
        <v>7</v>
      </c>
      <c r="F29" s="17"/>
      <c r="G29" s="18"/>
      <c r="H29" s="6" t="str">
        <f t="shared" si="1"/>
        <v/>
      </c>
      <c r="I29" s="7"/>
      <c r="J29" s="4">
        <f t="shared" si="5"/>
        <v>44920</v>
      </c>
      <c r="K29" s="5" t="str">
        <f t="shared" si="2"/>
        <v>日</v>
      </c>
      <c r="L29" s="22"/>
      <c r="M29" s="23"/>
      <c r="N29" s="10" t="s">
        <v>7</v>
      </c>
      <c r="O29" s="17"/>
      <c r="P29" s="18"/>
      <c r="Q29" s="12" t="str">
        <f t="shared" si="3"/>
        <v/>
      </c>
    </row>
    <row r="30" spans="1:17" x14ac:dyDescent="0.4">
      <c r="A30" s="4">
        <f t="shared" si="4"/>
        <v>44921</v>
      </c>
      <c r="B30" s="5" t="str">
        <f t="shared" si="0"/>
        <v>月</v>
      </c>
      <c r="C30" s="22"/>
      <c r="D30" s="23"/>
      <c r="E30" s="10" t="s">
        <v>7</v>
      </c>
      <c r="F30" s="17"/>
      <c r="G30" s="18"/>
      <c r="H30" s="6" t="str">
        <f t="shared" si="1"/>
        <v/>
      </c>
      <c r="I30" s="7"/>
      <c r="J30" s="4">
        <f t="shared" si="5"/>
        <v>44921</v>
      </c>
      <c r="K30" s="5" t="str">
        <f t="shared" si="2"/>
        <v>月</v>
      </c>
      <c r="L30" s="22"/>
      <c r="M30" s="23"/>
      <c r="N30" s="10" t="s">
        <v>7</v>
      </c>
      <c r="O30" s="17"/>
      <c r="P30" s="18"/>
      <c r="Q30" s="12" t="str">
        <f t="shared" si="3"/>
        <v/>
      </c>
    </row>
    <row r="31" spans="1:17" x14ac:dyDescent="0.4">
      <c r="A31" s="4">
        <f t="shared" si="4"/>
        <v>44922</v>
      </c>
      <c r="B31" s="5" t="str">
        <f t="shared" si="0"/>
        <v>火</v>
      </c>
      <c r="C31" s="22"/>
      <c r="D31" s="23"/>
      <c r="E31" s="10" t="s">
        <v>7</v>
      </c>
      <c r="F31" s="17"/>
      <c r="G31" s="18"/>
      <c r="H31" s="6" t="str">
        <f t="shared" si="1"/>
        <v/>
      </c>
      <c r="I31" s="7"/>
      <c r="J31" s="4">
        <f t="shared" si="5"/>
        <v>44922</v>
      </c>
      <c r="K31" s="5" t="str">
        <f t="shared" si="2"/>
        <v>火</v>
      </c>
      <c r="L31" s="22"/>
      <c r="M31" s="23"/>
      <c r="N31" s="10" t="s">
        <v>7</v>
      </c>
      <c r="O31" s="17"/>
      <c r="P31" s="18"/>
      <c r="Q31" s="12" t="str">
        <f t="shared" si="3"/>
        <v/>
      </c>
    </row>
    <row r="32" spans="1:17" x14ac:dyDescent="0.4">
      <c r="A32" s="4">
        <f t="shared" si="4"/>
        <v>44923</v>
      </c>
      <c r="B32" s="5" t="str">
        <f t="shared" si="0"/>
        <v>水</v>
      </c>
      <c r="C32" s="22"/>
      <c r="D32" s="23"/>
      <c r="E32" s="10" t="s">
        <v>7</v>
      </c>
      <c r="F32" s="17"/>
      <c r="G32" s="18"/>
      <c r="H32" s="6" t="str">
        <f t="shared" si="1"/>
        <v/>
      </c>
      <c r="I32" s="7"/>
      <c r="J32" s="4">
        <f t="shared" si="5"/>
        <v>44923</v>
      </c>
      <c r="K32" s="5" t="str">
        <f t="shared" si="2"/>
        <v>水</v>
      </c>
      <c r="L32" s="22"/>
      <c r="M32" s="23"/>
      <c r="N32" s="10" t="s">
        <v>7</v>
      </c>
      <c r="O32" s="17"/>
      <c r="P32" s="18"/>
      <c r="Q32" s="12" t="str">
        <f t="shared" si="3"/>
        <v/>
      </c>
    </row>
    <row r="33" spans="1:17" x14ac:dyDescent="0.4">
      <c r="A33" s="4">
        <f t="shared" si="4"/>
        <v>44924</v>
      </c>
      <c r="B33" s="5" t="str">
        <f t="shared" si="0"/>
        <v>木</v>
      </c>
      <c r="C33" s="22"/>
      <c r="D33" s="23"/>
      <c r="E33" s="10" t="s">
        <v>7</v>
      </c>
      <c r="F33" s="17"/>
      <c r="G33" s="18"/>
      <c r="H33" s="6" t="str">
        <f t="shared" si="1"/>
        <v/>
      </c>
      <c r="I33" s="7"/>
      <c r="J33" s="4">
        <f>IF(J32="","",J32+1)</f>
        <v>44924</v>
      </c>
      <c r="K33" s="5" t="str">
        <f t="shared" si="2"/>
        <v>木</v>
      </c>
      <c r="L33" s="22"/>
      <c r="M33" s="23"/>
      <c r="N33" s="10" t="s">
        <v>7</v>
      </c>
      <c r="O33" s="17"/>
      <c r="P33" s="18"/>
      <c r="Q33" s="12" t="str">
        <f t="shared" si="3"/>
        <v/>
      </c>
    </row>
    <row r="34" spans="1:17" x14ac:dyDescent="0.4">
      <c r="A34" s="4">
        <f t="shared" si="4"/>
        <v>44925</v>
      </c>
      <c r="B34" s="5" t="str">
        <f t="shared" si="0"/>
        <v>金</v>
      </c>
      <c r="C34" s="22"/>
      <c r="D34" s="23"/>
      <c r="E34" s="10" t="s">
        <v>7</v>
      </c>
      <c r="F34" s="17"/>
      <c r="G34" s="18"/>
      <c r="H34" s="6" t="str">
        <f t="shared" si="1"/>
        <v/>
      </c>
      <c r="I34" s="7"/>
      <c r="J34" s="4">
        <f>IF(J33="","",J33+1)</f>
        <v>44925</v>
      </c>
      <c r="K34" s="5" t="str">
        <f t="shared" si="2"/>
        <v>金</v>
      </c>
      <c r="L34" s="22"/>
      <c r="M34" s="23"/>
      <c r="N34" s="10" t="s">
        <v>7</v>
      </c>
      <c r="O34" s="17"/>
      <c r="P34" s="18"/>
      <c r="Q34" s="12" t="str">
        <f t="shared" si="3"/>
        <v/>
      </c>
    </row>
    <row r="35" spans="1:17" x14ac:dyDescent="0.4">
      <c r="A35" s="4">
        <f t="shared" si="4"/>
        <v>44926</v>
      </c>
      <c r="B35" s="5" t="str">
        <f>TEXT(A35,"aaa")</f>
        <v>土</v>
      </c>
      <c r="C35" s="22"/>
      <c r="D35" s="23"/>
      <c r="E35" s="10" t="s">
        <v>7</v>
      </c>
      <c r="F35" s="17"/>
      <c r="G35" s="18"/>
      <c r="H35" s="6" t="str">
        <f t="shared" si="1"/>
        <v/>
      </c>
      <c r="I35" s="7"/>
      <c r="J35" s="4">
        <f>IF(J34="","",J34+1)</f>
        <v>44926</v>
      </c>
      <c r="K35" s="5" t="str">
        <f>TEXT(J35,"aaa")</f>
        <v>土</v>
      </c>
      <c r="L35" s="22"/>
      <c r="M35" s="23"/>
      <c r="N35" s="10" t="s">
        <v>7</v>
      </c>
      <c r="O35" s="17"/>
      <c r="P35" s="18"/>
      <c r="Q35" s="12" t="str">
        <f t="shared" si="3"/>
        <v/>
      </c>
    </row>
    <row r="36" spans="1:17" x14ac:dyDescent="0.4">
      <c r="H36" s="20">
        <f>SUM(H5:H35)</f>
        <v>0</v>
      </c>
      <c r="Q36" s="20">
        <f>SUM(Q5:Q35)</f>
        <v>0</v>
      </c>
    </row>
    <row r="37" spans="1:17" x14ac:dyDescent="0.4">
      <c r="G37" s="1" t="s">
        <v>10</v>
      </c>
      <c r="H37" s="21">
        <f>COUNTA($C$5:$D$35)</f>
        <v>0</v>
      </c>
      <c r="P37" s="1" t="s">
        <v>10</v>
      </c>
      <c r="Q37" s="21">
        <f>COUNTA($L$5:$M$35)</f>
        <v>0</v>
      </c>
    </row>
  </sheetData>
  <mergeCells count="65">
    <mergeCell ref="C6:D6"/>
    <mergeCell ref="L6:M6"/>
    <mergeCell ref="M1:Q1"/>
    <mergeCell ref="C4:F4"/>
    <mergeCell ref="L4:O4"/>
    <mergeCell ref="C5:D5"/>
    <mergeCell ref="L5:M5"/>
    <mergeCell ref="C7:D7"/>
    <mergeCell ref="L7:M7"/>
    <mergeCell ref="C8:D8"/>
    <mergeCell ref="L8:M8"/>
    <mergeCell ref="C9:D9"/>
    <mergeCell ref="L9:M9"/>
    <mergeCell ref="C10:D10"/>
    <mergeCell ref="L10:M10"/>
    <mergeCell ref="C11:D11"/>
    <mergeCell ref="L11:M11"/>
    <mergeCell ref="C12:D12"/>
    <mergeCell ref="L12:M12"/>
    <mergeCell ref="C13:D13"/>
    <mergeCell ref="L13:M13"/>
    <mergeCell ref="C14:D14"/>
    <mergeCell ref="L14:M14"/>
    <mergeCell ref="C15:D15"/>
    <mergeCell ref="L15:M15"/>
    <mergeCell ref="C16:D16"/>
    <mergeCell ref="L16:M16"/>
    <mergeCell ref="C17:D17"/>
    <mergeCell ref="L17:M17"/>
    <mergeCell ref="C18:D18"/>
    <mergeCell ref="L18:M18"/>
    <mergeCell ref="C19:D19"/>
    <mergeCell ref="L19:M19"/>
    <mergeCell ref="C20:D20"/>
    <mergeCell ref="L20:M20"/>
    <mergeCell ref="C21:D21"/>
    <mergeCell ref="L21:M21"/>
    <mergeCell ref="C22:D22"/>
    <mergeCell ref="L22:M22"/>
    <mergeCell ref="C23:D23"/>
    <mergeCell ref="L23:M23"/>
    <mergeCell ref="C24:D24"/>
    <mergeCell ref="L24:M24"/>
    <mergeCell ref="C25:D25"/>
    <mergeCell ref="L25:M25"/>
    <mergeCell ref="C26:D26"/>
    <mergeCell ref="L26:M26"/>
    <mergeCell ref="C27:D27"/>
    <mergeCell ref="L27:M27"/>
    <mergeCell ref="C28:D28"/>
    <mergeCell ref="L28:M28"/>
    <mergeCell ref="C29:D29"/>
    <mergeCell ref="L29:M29"/>
    <mergeCell ref="C30:D30"/>
    <mergeCell ref="L30:M30"/>
    <mergeCell ref="C34:D34"/>
    <mergeCell ref="L34:M34"/>
    <mergeCell ref="C35:D35"/>
    <mergeCell ref="L35:M35"/>
    <mergeCell ref="C31:D31"/>
    <mergeCell ref="L31:M31"/>
    <mergeCell ref="C32:D32"/>
    <mergeCell ref="L32:M32"/>
    <mergeCell ref="C33:D33"/>
    <mergeCell ref="L33:M33"/>
  </mergeCells>
  <phoneticPr fontId="1"/>
  <conditionalFormatting sqref="A33:G35">
    <cfRule type="expression" dxfId="2" priority="4">
      <formula>MONTH($A33)&lt;&gt;MONTH($A$5)</formula>
    </cfRule>
  </conditionalFormatting>
  <conditionalFormatting sqref="J33:O35">
    <cfRule type="expression" dxfId="1" priority="3">
      <formula>MONTH($J33)&lt;&gt;MONTH($J$5)</formula>
    </cfRule>
  </conditionalFormatting>
  <conditionalFormatting sqref="P33:P35">
    <cfRule type="expression" dxfId="0" priority="1">
      <formula>MONTH($A33)&lt;&gt;MONTH($A$5)</formula>
    </cfRule>
  </conditionalFormatting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業務予定表</vt:lpstr>
      <vt:lpstr>業務予定表!Print_Area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歯学部総務係</dc:creator>
  <cp:lastModifiedBy>歯学部総務係</cp:lastModifiedBy>
  <cp:lastPrinted>2023-07-20T06:41:29Z</cp:lastPrinted>
  <dcterms:created xsi:type="dcterms:W3CDTF">2023-07-19T00:30:52Z</dcterms:created>
  <dcterms:modified xsi:type="dcterms:W3CDTF">2023-07-26T02:51:05Z</dcterms:modified>
</cp:coreProperties>
</file>